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235" tabRatio="268" activeTab="0"/>
  </bookViews>
  <sheets>
    <sheet name="Школа" sheetId="1" r:id="rId1"/>
  </sheets>
  <definedNames>
    <definedName name="_xlnm.Print_Area" localSheetId="0">'Школа'!$A$1:$G$73</definedName>
  </definedNames>
  <calcPr fullCalcOnLoad="1"/>
</workbook>
</file>

<file path=xl/sharedStrings.xml><?xml version="1.0" encoding="utf-8"?>
<sst xmlns="http://schemas.openxmlformats.org/spreadsheetml/2006/main" count="83" uniqueCount="40">
  <si>
    <t>Категории</t>
  </si>
  <si>
    <t>Цены/ поставщики</t>
  </si>
  <si>
    <t>Средняя цена</t>
  </si>
  <si>
    <t>Начальная  цена</t>
  </si>
  <si>
    <t>Наименование товара, тех.  хар-ки</t>
  </si>
  <si>
    <t>Х</t>
  </si>
  <si>
    <t xml:space="preserve">Кол-во ед. товара </t>
  </si>
  <si>
    <t>Модель, проиизводитель</t>
  </si>
  <si>
    <t>Цена за ед. товара.</t>
  </si>
  <si>
    <t>Итого</t>
  </si>
  <si>
    <t>ИТОГО с доставкой</t>
  </si>
  <si>
    <t>Даты сбора данных</t>
  </si>
  <si>
    <t>Срок действия цен</t>
  </si>
  <si>
    <t>Номер поставщика, указанный в таблице</t>
  </si>
  <si>
    <t>Нименование постващика</t>
  </si>
  <si>
    <t xml:space="preserve">Контактная информация
(Тел./факс, адрес электронной почты  или адрес) или наименование источника </t>
  </si>
  <si>
    <t>Обоснование начальной (максимальной) цены договора на поставку стандартных товаров без дополнительной комплектации и сопутствующих услуг, работ</t>
  </si>
  <si>
    <t>Примечание: Лимит финансирования – 72 000 рублей.</t>
  </si>
  <si>
    <t>Дата составления сводной таблицы:    26.04.2012</t>
  </si>
  <si>
    <t>Директор МКУ "Централизованная бухгалтерия"</t>
  </si>
  <si>
    <t>Исполнитель:</t>
  </si>
  <si>
    <t>Специалист-эксперт по муниципальным закупкам</t>
  </si>
  <si>
    <t>рублей</t>
  </si>
  <si>
    <t xml:space="preserve">1. Пакеты для мусора объемом 120 литров, 10 штук;                              </t>
  </si>
  <si>
    <t xml:space="preserve"> (Россия)</t>
  </si>
  <si>
    <t>Пакеты для мусора  объемом 30 литров, 30 штук;</t>
  </si>
  <si>
    <t>(Россия)</t>
  </si>
  <si>
    <r>
      <t xml:space="preserve">5. </t>
    </r>
    <r>
      <rPr>
        <sz val="14"/>
        <color indexed="8"/>
        <rFont val="Times New Roman"/>
        <family val="1"/>
      </rPr>
      <t>Крем – мыло жидкое для рук.</t>
    </r>
  </si>
  <si>
    <r>
      <t>(</t>
    </r>
    <r>
      <rPr>
        <sz val="12"/>
        <rFont val="Times New Roman"/>
        <family val="1"/>
      </rPr>
      <t>Россия)</t>
    </r>
  </si>
  <si>
    <t xml:space="preserve">ИП  ЛАРИКОВ П.А.  МАГАЗИН  «Оптима»г.Югорск, ул. Ленина, 10,  ТД «Столичный», тел. 7-54-14 </t>
  </si>
  <si>
    <t>ООО_ « ХОЗТОРГ ПЛЮС» г.Югорск, ул. Гастелло,29, тел.2-85-27</t>
  </si>
  <si>
    <t>ИП Саркисян Н.Г г.Югорск, ул.Монтажников, 2а, ТЦ «МАГ»</t>
  </si>
  <si>
    <t>запрос котировок у СМП</t>
  </si>
  <si>
    <t>хозяйственные товары</t>
  </si>
  <si>
    <t>01.04.2013.</t>
  </si>
  <si>
    <r>
      <t xml:space="preserve">3. </t>
    </r>
    <r>
      <rPr>
        <sz val="14"/>
        <color indexed="8"/>
        <rFont val="Times New Roman"/>
        <family val="1"/>
      </rPr>
      <t>Средство для чистки и дезинфекции сантехники – "Доместос-гель" бутылки  объемом 1 литр;</t>
    </r>
  </si>
  <si>
    <r>
      <t xml:space="preserve">4. </t>
    </r>
    <r>
      <rPr>
        <sz val="14"/>
        <color indexed="8"/>
        <rFont val="Times New Roman"/>
        <family val="1"/>
      </rPr>
      <t>Чистящее средство для посуды "Пемолюск"порошок 400гр</t>
    </r>
  </si>
  <si>
    <t>ТЦ "МАГ"</t>
  </si>
  <si>
    <t>ООО "ХОЗТОРГ ПЛЮС"</t>
  </si>
  <si>
    <t>"Оптима"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</si>
</sst>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Calibri"/>
      <family val="2"/>
    </font>
    <font>
      <b/>
      <sz val="13"/>
      <color indexed="8"/>
      <name val="Times New Roman"/>
      <family val="1"/>
    </font>
    <font>
      <b/>
      <sz val="11.5"/>
      <color indexed="8"/>
      <name val="Times New Roman"/>
      <family val="1"/>
    </font>
    <font>
      <b/>
      <u val="single"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b/>
      <u val="single"/>
      <sz val="13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readingOrder="1"/>
    </xf>
    <xf numFmtId="0" fontId="6" fillId="0" borderId="0" xfId="0" applyFont="1" applyAlignment="1">
      <alignment horizontal="justify"/>
    </xf>
    <xf numFmtId="0" fontId="7" fillId="0" borderId="1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center" vertical="top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justify" vertical="top" wrapText="1"/>
    </xf>
    <xf numFmtId="0" fontId="12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justify" wrapText="1"/>
    </xf>
    <xf numFmtId="14" fontId="14" fillId="0" borderId="10" xfId="0" applyNumberFormat="1" applyFont="1" applyBorder="1" applyAlignment="1">
      <alignment horizontal="center" wrapText="1"/>
    </xf>
    <xf numFmtId="0" fontId="1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 vertical="top" wrapText="1"/>
    </xf>
    <xf numFmtId="164" fontId="7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7" fillId="0" borderId="10" xfId="0" applyNumberFormat="1" applyFont="1" applyBorder="1" applyAlignment="1">
      <alignment horizontal="center" vertical="center" wrapText="1"/>
    </xf>
    <xf numFmtId="3" fontId="12" fillId="33" borderId="10" xfId="0" applyNumberFormat="1" applyFont="1" applyFill="1" applyBorder="1" applyAlignment="1">
      <alignment horizontal="center" vertical="center" wrapText="1"/>
    </xf>
    <xf numFmtId="164" fontId="12" fillId="33" borderId="10" xfId="0" applyNumberFormat="1" applyFont="1" applyFill="1" applyBorder="1" applyAlignment="1">
      <alignment horizontal="center" vertical="center" wrapText="1"/>
    </xf>
    <xf numFmtId="3" fontId="13" fillId="34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vertical="top"/>
    </xf>
    <xf numFmtId="3" fontId="7" fillId="0" borderId="0" xfId="0" applyNumberFormat="1" applyFont="1" applyAlignment="1">
      <alignment/>
    </xf>
    <xf numFmtId="14" fontId="7" fillId="0" borderId="0" xfId="0" applyNumberFormat="1" applyFont="1" applyAlignment="1">
      <alignment/>
    </xf>
    <xf numFmtId="3" fontId="14" fillId="0" borderId="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/>
    </xf>
    <xf numFmtId="14" fontId="7" fillId="0" borderId="0" xfId="0" applyNumberFormat="1" applyFont="1" applyAlignment="1">
      <alignment horizontal="right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justify" vertical="top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9" fillId="0" borderId="17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justify" vertical="top" wrapText="1"/>
    </xf>
    <xf numFmtId="0" fontId="7" fillId="0" borderId="20" xfId="0" applyFont="1" applyBorder="1" applyAlignment="1">
      <alignment horizontal="justify" vertical="top" wrapText="1"/>
    </xf>
    <xf numFmtId="0" fontId="7" fillId="0" borderId="16" xfId="0" applyFont="1" applyBorder="1" applyAlignment="1">
      <alignment horizontal="justify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7" fillId="0" borderId="21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24" xfId="0" applyFont="1" applyBorder="1" applyAlignment="1">
      <alignment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top" wrapText="1"/>
    </xf>
    <xf numFmtId="0" fontId="7" fillId="33" borderId="20" xfId="0" applyFont="1" applyFill="1" applyBorder="1" applyAlignment="1">
      <alignment horizontal="center" vertical="top" wrapText="1"/>
    </xf>
    <xf numFmtId="0" fontId="7" fillId="33" borderId="16" xfId="0" applyFont="1" applyFill="1" applyBorder="1" applyAlignment="1">
      <alignment horizontal="center" vertical="top" wrapText="1"/>
    </xf>
    <xf numFmtId="0" fontId="13" fillId="34" borderId="17" xfId="0" applyFont="1" applyFill="1" applyBorder="1" applyAlignment="1">
      <alignment horizontal="left" vertical="top" wrapText="1"/>
    </xf>
    <xf numFmtId="0" fontId="13" fillId="34" borderId="18" xfId="0" applyFont="1" applyFill="1" applyBorder="1" applyAlignment="1">
      <alignment horizontal="left" vertical="top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0" fontId="7" fillId="0" borderId="1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P80"/>
  <sheetViews>
    <sheetView tabSelected="1" view="pageBreakPreview" zoomScale="200" zoomScaleSheetLayoutView="200" zoomScalePageLayoutView="0" workbookViewId="0" topLeftCell="C61">
      <selection activeCell="F16" sqref="F16"/>
    </sheetView>
  </sheetViews>
  <sheetFormatPr defaultColWidth="9.140625" defaultRowHeight="15"/>
  <cols>
    <col min="1" max="1" width="11.140625" style="0" customWidth="1"/>
    <col min="2" max="2" width="24.00390625" style="0" customWidth="1"/>
    <col min="3" max="3" width="17.421875" style="0" customWidth="1"/>
    <col min="4" max="4" width="17.57421875" style="0" customWidth="1"/>
    <col min="5" max="5" width="18.7109375" style="0" customWidth="1"/>
    <col min="6" max="6" width="16.00390625" style="0" customWidth="1"/>
    <col min="7" max="7" width="16.28125" style="0" customWidth="1"/>
    <col min="8" max="16" width="9.140625" style="3" customWidth="1"/>
  </cols>
  <sheetData>
    <row r="1" spans="2:7" ht="17.25">
      <c r="B1" s="1"/>
      <c r="C1" s="1"/>
      <c r="D1" s="1"/>
      <c r="E1" s="1"/>
      <c r="F1" s="1"/>
      <c r="G1" s="2"/>
    </row>
    <row r="2" spans="1:7" ht="17.25" customHeight="1">
      <c r="A2" s="41" t="s">
        <v>16</v>
      </c>
      <c r="B2" s="41"/>
      <c r="C2" s="41"/>
      <c r="D2" s="41"/>
      <c r="E2" s="41"/>
      <c r="F2" s="41"/>
      <c r="G2" s="41"/>
    </row>
    <row r="3" spans="1:7" ht="17.25" customHeight="1">
      <c r="A3" s="42"/>
      <c r="B3" s="42"/>
      <c r="C3" s="42"/>
      <c r="D3" s="42"/>
      <c r="E3" s="42"/>
      <c r="F3" s="42"/>
      <c r="G3" s="42"/>
    </row>
    <row r="4" spans="2:7" ht="17.25">
      <c r="B4" s="4"/>
      <c r="C4" s="4"/>
      <c r="E4" s="4"/>
      <c r="F4" s="4"/>
      <c r="G4" s="1"/>
    </row>
    <row r="5" spans="1:7" ht="17.25">
      <c r="A5" s="5" t="s">
        <v>33</v>
      </c>
      <c r="B5" s="4"/>
      <c r="C5" s="4"/>
      <c r="E5" s="4"/>
      <c r="F5" s="39" t="s">
        <v>32</v>
      </c>
      <c r="G5" s="1"/>
    </row>
    <row r="6" spans="1:7" ht="4.5" customHeight="1">
      <c r="A6" s="6"/>
      <c r="B6" s="1"/>
      <c r="C6" s="1"/>
      <c r="D6" s="1"/>
      <c r="E6" s="1"/>
      <c r="F6" s="1"/>
      <c r="G6" s="1"/>
    </row>
    <row r="7" spans="1:16" ht="17.25" customHeight="1">
      <c r="A7" s="59" t="s">
        <v>0</v>
      </c>
      <c r="B7" s="60"/>
      <c r="C7" s="65" t="s">
        <v>1</v>
      </c>
      <c r="D7" s="66"/>
      <c r="E7" s="67"/>
      <c r="F7" s="82" t="s">
        <v>2</v>
      </c>
      <c r="G7" s="56" t="s">
        <v>3</v>
      </c>
      <c r="H7" s="8"/>
      <c r="I7" s="8"/>
      <c r="J7" s="8"/>
      <c r="K7" s="8"/>
      <c r="L7" s="8"/>
      <c r="M7" s="8"/>
      <c r="N7" s="47"/>
      <c r="O7" s="9"/>
      <c r="P7" s="9"/>
    </row>
    <row r="8" spans="1:16" ht="12.75" customHeight="1">
      <c r="A8" s="61"/>
      <c r="B8" s="62"/>
      <c r="C8" s="48">
        <v>1</v>
      </c>
      <c r="D8" s="48">
        <v>2</v>
      </c>
      <c r="E8" s="48">
        <v>3</v>
      </c>
      <c r="F8" s="83"/>
      <c r="G8" s="57"/>
      <c r="H8" s="8"/>
      <c r="I8" s="8"/>
      <c r="J8" s="8"/>
      <c r="K8" s="8"/>
      <c r="L8" s="8"/>
      <c r="M8" s="8"/>
      <c r="N8" s="47"/>
      <c r="O8" s="9"/>
      <c r="P8" s="9"/>
    </row>
    <row r="9" spans="1:16" ht="9" customHeight="1">
      <c r="A9" s="63"/>
      <c r="B9" s="64"/>
      <c r="C9" s="49"/>
      <c r="D9" s="49"/>
      <c r="E9" s="49"/>
      <c r="F9" s="84"/>
      <c r="G9" s="58"/>
      <c r="H9" s="8"/>
      <c r="I9" s="8"/>
      <c r="J9" s="8"/>
      <c r="K9" s="8"/>
      <c r="L9" s="8"/>
      <c r="M9" s="8"/>
      <c r="N9" s="47"/>
      <c r="O9" s="9"/>
      <c r="P9" s="9"/>
    </row>
    <row r="10" spans="1:16" ht="18" customHeight="1">
      <c r="A10" s="72" t="s">
        <v>4</v>
      </c>
      <c r="B10" s="73"/>
      <c r="C10" s="43" t="s">
        <v>23</v>
      </c>
      <c r="D10" s="44"/>
      <c r="E10" s="44"/>
      <c r="F10" s="44"/>
      <c r="G10" s="50" t="s">
        <v>5</v>
      </c>
      <c r="H10" s="8"/>
      <c r="I10" s="8"/>
      <c r="J10" s="8"/>
      <c r="K10" s="8"/>
      <c r="L10" s="8"/>
      <c r="M10" s="8"/>
      <c r="N10" s="8"/>
      <c r="P10" s="8"/>
    </row>
    <row r="11" spans="1:16" ht="40.5" customHeight="1" hidden="1">
      <c r="A11" s="74"/>
      <c r="B11" s="75"/>
      <c r="C11" s="45"/>
      <c r="D11" s="46"/>
      <c r="E11" s="46"/>
      <c r="F11" s="46"/>
      <c r="G11" s="51"/>
      <c r="H11" s="8"/>
      <c r="I11" s="8"/>
      <c r="J11" s="8"/>
      <c r="K11" s="8"/>
      <c r="L11" s="8"/>
      <c r="M11" s="8"/>
      <c r="N11" s="8"/>
      <c r="O11" s="8"/>
      <c r="P11" s="8"/>
    </row>
    <row r="12" spans="1:16" ht="18.75" customHeight="1">
      <c r="A12" s="52" t="s">
        <v>6</v>
      </c>
      <c r="B12" s="53"/>
      <c r="C12" s="54">
        <v>25</v>
      </c>
      <c r="D12" s="55"/>
      <c r="E12" s="55"/>
      <c r="F12" s="55"/>
      <c r="G12" s="7"/>
      <c r="H12" s="8"/>
      <c r="I12" s="8"/>
      <c r="J12" s="8"/>
      <c r="K12" s="8"/>
      <c r="L12" s="8"/>
      <c r="M12" s="8"/>
      <c r="N12" s="8"/>
      <c r="O12" s="8"/>
      <c r="P12" s="8"/>
    </row>
    <row r="13" spans="1:16" ht="15" customHeight="1">
      <c r="A13" s="68" t="s">
        <v>7</v>
      </c>
      <c r="B13" s="69"/>
      <c r="C13" s="76" t="s">
        <v>24</v>
      </c>
      <c r="D13" s="77"/>
      <c r="E13" s="78"/>
      <c r="F13" s="87"/>
      <c r="G13" s="48" t="s">
        <v>5</v>
      </c>
      <c r="H13" s="10"/>
      <c r="I13" s="10"/>
      <c r="J13" s="10"/>
      <c r="K13" s="10"/>
      <c r="L13" s="10"/>
      <c r="M13" s="10"/>
      <c r="N13" s="10"/>
      <c r="O13" s="8"/>
      <c r="P13" s="8"/>
    </row>
    <row r="14" spans="1:16" ht="9" customHeight="1">
      <c r="A14" s="70"/>
      <c r="B14" s="71"/>
      <c r="C14" s="79"/>
      <c r="D14" s="80"/>
      <c r="E14" s="81"/>
      <c r="F14" s="88"/>
      <c r="G14" s="49"/>
      <c r="H14" s="10"/>
      <c r="I14" s="10"/>
      <c r="J14" s="10"/>
      <c r="K14" s="10"/>
      <c r="L14" s="10"/>
      <c r="M14" s="10"/>
      <c r="N14" s="10"/>
      <c r="O14" s="8"/>
      <c r="P14" s="8"/>
    </row>
    <row r="15" spans="1:16" ht="18" customHeight="1">
      <c r="A15" s="52" t="s">
        <v>8</v>
      </c>
      <c r="B15" s="53"/>
      <c r="C15" s="11">
        <v>90</v>
      </c>
      <c r="D15" s="12">
        <v>95</v>
      </c>
      <c r="E15" s="12">
        <v>90</v>
      </c>
      <c r="F15" s="31">
        <v>92</v>
      </c>
      <c r="G15" s="13">
        <f>F15*C12</f>
        <v>2300</v>
      </c>
      <c r="H15" s="9"/>
      <c r="I15" s="9"/>
      <c r="J15" s="9"/>
      <c r="K15" s="9"/>
      <c r="L15" s="9"/>
      <c r="M15" s="9"/>
      <c r="N15" s="14"/>
      <c r="O15" s="15"/>
      <c r="P15" s="16"/>
    </row>
    <row r="16" spans="1:16" ht="21.75" customHeight="1">
      <c r="A16" s="52" t="s">
        <v>9</v>
      </c>
      <c r="B16" s="53"/>
      <c r="C16" s="12">
        <f>C15*C12</f>
        <v>2250</v>
      </c>
      <c r="D16" s="12">
        <f>D15*C12</f>
        <v>2375</v>
      </c>
      <c r="E16" s="12">
        <f>E15*C12</f>
        <v>2250</v>
      </c>
      <c r="F16" s="31">
        <f>F15*1</f>
        <v>92</v>
      </c>
      <c r="G16" s="30">
        <f>G15*1</f>
        <v>2300</v>
      </c>
      <c r="H16" s="9"/>
      <c r="I16" s="9"/>
      <c r="J16" s="9"/>
      <c r="K16" s="9"/>
      <c r="L16" s="9"/>
      <c r="M16" s="9"/>
      <c r="N16" s="14"/>
      <c r="O16" s="15"/>
      <c r="P16" s="16"/>
    </row>
    <row r="17" spans="1:14" ht="14.25" customHeight="1">
      <c r="A17" s="85" t="s">
        <v>10</v>
      </c>
      <c r="B17" s="86"/>
      <c r="C17" s="33"/>
      <c r="D17" s="33"/>
      <c r="E17" s="33"/>
      <c r="F17" s="33"/>
      <c r="G17" s="33">
        <f>G16</f>
        <v>2300</v>
      </c>
      <c r="H17" s="14"/>
      <c r="I17" s="14"/>
      <c r="J17" s="14"/>
      <c r="K17" s="14"/>
      <c r="L17" s="14"/>
      <c r="M17" s="8"/>
      <c r="N17" s="8"/>
    </row>
    <row r="18" spans="1:16" ht="16.5" customHeight="1">
      <c r="A18" s="93" t="s">
        <v>11</v>
      </c>
      <c r="B18" s="94"/>
      <c r="C18" s="17">
        <v>41354</v>
      </c>
      <c r="D18" s="17">
        <v>41354</v>
      </c>
      <c r="E18" s="17">
        <v>41354</v>
      </c>
      <c r="F18" s="18"/>
      <c r="G18" s="18"/>
      <c r="H18" s="8"/>
      <c r="I18" s="8"/>
      <c r="J18" s="8"/>
      <c r="K18" s="8"/>
      <c r="L18" s="8"/>
      <c r="M18" s="8"/>
      <c r="N18" s="8"/>
      <c r="O18" s="8"/>
      <c r="P18" s="16"/>
    </row>
    <row r="19" spans="1:16" ht="20.25" customHeight="1">
      <c r="A19" s="93" t="s">
        <v>12</v>
      </c>
      <c r="B19" s="94"/>
      <c r="C19" s="17">
        <v>41394</v>
      </c>
      <c r="D19" s="17">
        <v>41394</v>
      </c>
      <c r="E19" s="17">
        <v>41394</v>
      </c>
      <c r="F19" s="19"/>
      <c r="G19" s="19"/>
      <c r="H19" s="8"/>
      <c r="I19" s="8"/>
      <c r="J19" s="8"/>
      <c r="K19" s="8"/>
      <c r="L19" s="8"/>
      <c r="M19" s="8"/>
      <c r="N19" s="8"/>
      <c r="O19" s="8"/>
      <c r="P19" s="16"/>
    </row>
    <row r="20" spans="1:16" ht="18" customHeight="1">
      <c r="A20" s="72" t="s">
        <v>4</v>
      </c>
      <c r="B20" s="73"/>
      <c r="C20" s="43" t="s">
        <v>25</v>
      </c>
      <c r="D20" s="44"/>
      <c r="E20" s="44"/>
      <c r="F20" s="44"/>
      <c r="G20" s="50" t="s">
        <v>5</v>
      </c>
      <c r="H20" s="8"/>
      <c r="I20" s="8"/>
      <c r="J20" s="8"/>
      <c r="K20" s="8"/>
      <c r="L20" s="8"/>
      <c r="M20" s="8"/>
      <c r="N20" s="8"/>
      <c r="P20" s="8"/>
    </row>
    <row r="21" spans="1:16" ht="15.75" hidden="1">
      <c r="A21" s="74"/>
      <c r="B21" s="75"/>
      <c r="C21" s="45"/>
      <c r="D21" s="46"/>
      <c r="E21" s="46"/>
      <c r="F21" s="46"/>
      <c r="G21" s="51"/>
      <c r="H21" s="8"/>
      <c r="I21" s="8"/>
      <c r="J21" s="8"/>
      <c r="K21" s="8"/>
      <c r="L21" s="8"/>
      <c r="M21" s="8"/>
      <c r="N21" s="8"/>
      <c r="O21" s="8"/>
      <c r="P21" s="8"/>
    </row>
    <row r="22" spans="1:16" ht="18.75" customHeight="1">
      <c r="A22" s="52" t="s">
        <v>6</v>
      </c>
      <c r="B22" s="53"/>
      <c r="C22" s="103">
        <v>20</v>
      </c>
      <c r="D22" s="104"/>
      <c r="E22" s="104"/>
      <c r="F22" s="104"/>
      <c r="G22" s="7"/>
      <c r="H22" s="8"/>
      <c r="I22" s="8"/>
      <c r="J22" s="8"/>
      <c r="K22" s="8"/>
      <c r="L22" s="8"/>
      <c r="M22" s="8"/>
      <c r="N22" s="8"/>
      <c r="O22" s="8"/>
      <c r="P22" s="8"/>
    </row>
    <row r="23" spans="1:16" ht="15" customHeight="1">
      <c r="A23" s="68" t="s">
        <v>7</v>
      </c>
      <c r="B23" s="69"/>
      <c r="C23" s="76" t="s">
        <v>24</v>
      </c>
      <c r="D23" s="77"/>
      <c r="E23" s="78"/>
      <c r="F23" s="87"/>
      <c r="G23" s="48" t="s">
        <v>5</v>
      </c>
      <c r="H23" s="10"/>
      <c r="I23" s="10"/>
      <c r="J23" s="10"/>
      <c r="K23" s="10"/>
      <c r="L23" s="10"/>
      <c r="M23" s="10"/>
      <c r="N23" s="10"/>
      <c r="O23" s="8"/>
      <c r="P23" s="8"/>
    </row>
    <row r="24" spans="1:16" ht="6.75" customHeight="1">
      <c r="A24" s="70"/>
      <c r="B24" s="71"/>
      <c r="C24" s="79"/>
      <c r="D24" s="80"/>
      <c r="E24" s="81"/>
      <c r="F24" s="88"/>
      <c r="G24" s="49"/>
      <c r="H24" s="10"/>
      <c r="I24" s="10"/>
      <c r="J24" s="10"/>
      <c r="K24" s="10"/>
      <c r="L24" s="10"/>
      <c r="M24" s="10"/>
      <c r="N24" s="10"/>
      <c r="O24" s="8"/>
      <c r="P24" s="8"/>
    </row>
    <row r="25" spans="1:16" ht="18" customHeight="1">
      <c r="A25" s="52" t="s">
        <v>8</v>
      </c>
      <c r="B25" s="53"/>
      <c r="C25" s="11">
        <v>54</v>
      </c>
      <c r="D25" s="12">
        <v>45</v>
      </c>
      <c r="E25" s="12">
        <v>65.5</v>
      </c>
      <c r="F25" s="31">
        <f>(C25+D25+E25)/3</f>
        <v>54.833333333333336</v>
      </c>
      <c r="G25" s="13">
        <f>F25*C22</f>
        <v>1096.6666666666667</v>
      </c>
      <c r="H25" s="9"/>
      <c r="I25" s="9"/>
      <c r="J25" s="9"/>
      <c r="K25" s="9"/>
      <c r="L25" s="9"/>
      <c r="M25" s="9"/>
      <c r="N25" s="14"/>
      <c r="O25" s="15"/>
      <c r="P25" s="16"/>
    </row>
    <row r="26" spans="1:16" ht="21.75" customHeight="1">
      <c r="A26" s="52" t="s">
        <v>9</v>
      </c>
      <c r="B26" s="53"/>
      <c r="C26" s="12">
        <f>C25*C22</f>
        <v>1080</v>
      </c>
      <c r="D26" s="12">
        <f>D25*C22</f>
        <v>900</v>
      </c>
      <c r="E26" s="12">
        <f>E25*C22</f>
        <v>1310</v>
      </c>
      <c r="F26" s="31">
        <f>F25*1</f>
        <v>54.833333333333336</v>
      </c>
      <c r="G26" s="30">
        <f>G25*1</f>
        <v>1096.6666666666667</v>
      </c>
      <c r="H26" s="9"/>
      <c r="I26" s="9"/>
      <c r="J26" s="9"/>
      <c r="K26" s="9"/>
      <c r="L26" s="9"/>
      <c r="M26" s="9"/>
      <c r="N26" s="14"/>
      <c r="O26" s="15"/>
      <c r="P26" s="16"/>
    </row>
    <row r="27" spans="1:14" ht="17.25" customHeight="1">
      <c r="A27" s="85" t="s">
        <v>10</v>
      </c>
      <c r="B27" s="86"/>
      <c r="C27" s="33"/>
      <c r="D27" s="33"/>
      <c r="E27" s="33"/>
      <c r="F27" s="33"/>
      <c r="G27" s="33">
        <f>G26</f>
        <v>1096.6666666666667</v>
      </c>
      <c r="H27" s="14"/>
      <c r="I27" s="14"/>
      <c r="J27" s="14"/>
      <c r="K27" s="14"/>
      <c r="L27" s="14"/>
      <c r="M27" s="8"/>
      <c r="N27" s="8"/>
    </row>
    <row r="28" spans="1:16" ht="16.5" customHeight="1">
      <c r="A28" s="93" t="s">
        <v>11</v>
      </c>
      <c r="B28" s="94"/>
      <c r="C28" s="17">
        <v>41354</v>
      </c>
      <c r="D28" s="17">
        <v>41354</v>
      </c>
      <c r="E28" s="17">
        <v>41354</v>
      </c>
      <c r="F28" s="18"/>
      <c r="G28" s="18"/>
      <c r="H28" s="8"/>
      <c r="I28" s="8"/>
      <c r="J28" s="8"/>
      <c r="K28" s="8"/>
      <c r="L28" s="8"/>
      <c r="M28" s="8"/>
      <c r="N28" s="8"/>
      <c r="O28" s="8"/>
      <c r="P28" s="16"/>
    </row>
    <row r="29" spans="1:16" ht="20.25" customHeight="1">
      <c r="A29" s="93" t="s">
        <v>12</v>
      </c>
      <c r="B29" s="94"/>
      <c r="C29" s="17">
        <v>41394</v>
      </c>
      <c r="D29" s="17">
        <v>41394</v>
      </c>
      <c r="E29" s="17">
        <v>41394</v>
      </c>
      <c r="F29" s="19"/>
      <c r="G29" s="19"/>
      <c r="H29" s="8"/>
      <c r="I29" s="8"/>
      <c r="J29" s="8"/>
      <c r="K29" s="8"/>
      <c r="L29" s="8"/>
      <c r="M29" s="8"/>
      <c r="N29" s="8"/>
      <c r="O29" s="8"/>
      <c r="P29" s="16"/>
    </row>
    <row r="30" spans="1:16" ht="19.5" customHeight="1">
      <c r="A30" s="72" t="s">
        <v>4</v>
      </c>
      <c r="B30" s="73"/>
      <c r="C30" s="72" t="s">
        <v>35</v>
      </c>
      <c r="D30" s="101"/>
      <c r="E30" s="101"/>
      <c r="F30" s="101"/>
      <c r="G30" s="50" t="s">
        <v>5</v>
      </c>
      <c r="H30" s="8"/>
      <c r="I30" s="8"/>
      <c r="J30" s="8"/>
      <c r="K30" s="8"/>
      <c r="L30" s="8"/>
      <c r="M30" s="8"/>
      <c r="N30" s="8"/>
      <c r="P30" s="8"/>
    </row>
    <row r="31" spans="1:16" ht="15.75">
      <c r="A31" s="74"/>
      <c r="B31" s="75"/>
      <c r="C31" s="74"/>
      <c r="D31" s="102"/>
      <c r="E31" s="102"/>
      <c r="F31" s="102"/>
      <c r="G31" s="51"/>
      <c r="H31" s="8"/>
      <c r="I31" s="8"/>
      <c r="J31" s="8"/>
      <c r="K31" s="8"/>
      <c r="L31" s="8"/>
      <c r="M31" s="8"/>
      <c r="N31" s="8"/>
      <c r="O31" s="8"/>
      <c r="P31" s="8"/>
    </row>
    <row r="32" spans="1:16" ht="18.75" customHeight="1">
      <c r="A32" s="52" t="s">
        <v>6</v>
      </c>
      <c r="B32" s="53"/>
      <c r="C32" s="103">
        <v>15</v>
      </c>
      <c r="D32" s="104"/>
      <c r="E32" s="104"/>
      <c r="F32" s="104"/>
      <c r="G32" s="7"/>
      <c r="H32" s="8"/>
      <c r="I32" s="8"/>
      <c r="J32" s="8"/>
      <c r="K32" s="8"/>
      <c r="L32" s="8"/>
      <c r="M32" s="8"/>
      <c r="N32" s="8"/>
      <c r="O32" s="8"/>
      <c r="P32" s="8"/>
    </row>
    <row r="33" spans="1:16" ht="15" customHeight="1">
      <c r="A33" s="68" t="s">
        <v>7</v>
      </c>
      <c r="B33" s="69"/>
      <c r="C33" s="76" t="s">
        <v>26</v>
      </c>
      <c r="D33" s="77"/>
      <c r="E33" s="78"/>
      <c r="F33" s="87"/>
      <c r="G33" s="48" t="s">
        <v>5</v>
      </c>
      <c r="H33" s="10"/>
      <c r="I33" s="10"/>
      <c r="J33" s="10"/>
      <c r="K33" s="10"/>
      <c r="L33" s="10"/>
      <c r="M33" s="10"/>
      <c r="N33" s="10"/>
      <c r="O33" s="8"/>
      <c r="P33" s="8"/>
    </row>
    <row r="34" spans="1:16" ht="2.25" customHeight="1">
      <c r="A34" s="70"/>
      <c r="B34" s="71"/>
      <c r="C34" s="79"/>
      <c r="D34" s="80"/>
      <c r="E34" s="81"/>
      <c r="F34" s="88"/>
      <c r="G34" s="49"/>
      <c r="H34" s="10"/>
      <c r="I34" s="10"/>
      <c r="J34" s="10"/>
      <c r="K34" s="10"/>
      <c r="L34" s="10"/>
      <c r="M34" s="10"/>
      <c r="N34" s="10"/>
      <c r="O34" s="8"/>
      <c r="P34" s="8"/>
    </row>
    <row r="35" spans="1:16" ht="18" customHeight="1">
      <c r="A35" s="52" t="s">
        <v>8</v>
      </c>
      <c r="B35" s="53"/>
      <c r="C35" s="11">
        <v>140</v>
      </c>
      <c r="D35" s="12">
        <v>150</v>
      </c>
      <c r="E35" s="12">
        <v>145</v>
      </c>
      <c r="F35" s="31">
        <f>(C35+D35+E35)/3</f>
        <v>145</v>
      </c>
      <c r="G35" s="13">
        <f>F35*C32</f>
        <v>2175</v>
      </c>
      <c r="H35" s="9"/>
      <c r="I35" s="9"/>
      <c r="J35" s="9"/>
      <c r="K35" s="9"/>
      <c r="L35" s="9"/>
      <c r="M35" s="9"/>
      <c r="N35" s="14"/>
      <c r="O35" s="15"/>
      <c r="P35" s="16"/>
    </row>
    <row r="36" spans="1:16" ht="21.75" customHeight="1">
      <c r="A36" s="52" t="s">
        <v>9</v>
      </c>
      <c r="B36" s="53"/>
      <c r="C36" s="12">
        <f>C35*C32</f>
        <v>2100</v>
      </c>
      <c r="D36" s="12">
        <f>D35*C32</f>
        <v>2250</v>
      </c>
      <c r="E36" s="12">
        <f>E35*C32</f>
        <v>2175</v>
      </c>
      <c r="F36" s="31">
        <f>F35*1</f>
        <v>145</v>
      </c>
      <c r="G36" s="30">
        <f>G35*1</f>
        <v>2175</v>
      </c>
      <c r="H36" s="9"/>
      <c r="I36" s="9"/>
      <c r="J36" s="9"/>
      <c r="K36" s="9"/>
      <c r="L36" s="9"/>
      <c r="M36" s="9"/>
      <c r="N36" s="14"/>
      <c r="O36" s="15"/>
      <c r="P36" s="16"/>
    </row>
    <row r="37" spans="1:14" ht="17.25" customHeight="1">
      <c r="A37" s="85" t="s">
        <v>10</v>
      </c>
      <c r="B37" s="86"/>
      <c r="C37" s="33"/>
      <c r="D37" s="33"/>
      <c r="E37" s="33"/>
      <c r="F37" s="33"/>
      <c r="G37" s="33">
        <f>G36</f>
        <v>2175</v>
      </c>
      <c r="H37" s="14"/>
      <c r="I37" s="14"/>
      <c r="J37" s="14"/>
      <c r="K37" s="14"/>
      <c r="L37" s="14"/>
      <c r="M37" s="8"/>
      <c r="N37" s="8"/>
    </row>
    <row r="38" spans="1:16" ht="16.5" customHeight="1">
      <c r="A38" s="93" t="s">
        <v>11</v>
      </c>
      <c r="B38" s="94"/>
      <c r="C38" s="17">
        <v>41354</v>
      </c>
      <c r="D38" s="17">
        <v>41354</v>
      </c>
      <c r="E38" s="17">
        <v>41354</v>
      </c>
      <c r="F38" s="18"/>
      <c r="G38" s="18"/>
      <c r="H38" s="8"/>
      <c r="I38" s="8"/>
      <c r="J38" s="8"/>
      <c r="K38" s="8"/>
      <c r="L38" s="8"/>
      <c r="M38" s="8"/>
      <c r="N38" s="8"/>
      <c r="O38" s="8"/>
      <c r="P38" s="16"/>
    </row>
    <row r="39" spans="1:16" ht="20.25" customHeight="1">
      <c r="A39" s="93" t="s">
        <v>12</v>
      </c>
      <c r="B39" s="94"/>
      <c r="C39" s="17">
        <v>41394</v>
      </c>
      <c r="D39" s="17">
        <v>41394</v>
      </c>
      <c r="E39" s="17">
        <v>41394</v>
      </c>
      <c r="F39" s="19"/>
      <c r="G39" s="19"/>
      <c r="H39" s="8"/>
      <c r="I39" s="8"/>
      <c r="J39" s="8"/>
      <c r="K39" s="8"/>
      <c r="L39" s="8"/>
      <c r="M39" s="8"/>
      <c r="N39" s="8"/>
      <c r="O39" s="8"/>
      <c r="P39" s="16"/>
    </row>
    <row r="40" spans="1:16" ht="18" customHeight="1">
      <c r="A40" s="72" t="s">
        <v>4</v>
      </c>
      <c r="B40" s="73"/>
      <c r="C40" s="72" t="s">
        <v>36</v>
      </c>
      <c r="D40" s="101"/>
      <c r="E40" s="101"/>
      <c r="F40" s="101"/>
      <c r="G40" s="50" t="s">
        <v>5</v>
      </c>
      <c r="H40" s="8"/>
      <c r="I40" s="8"/>
      <c r="J40" s="8"/>
      <c r="K40" s="8"/>
      <c r="L40" s="8"/>
      <c r="M40" s="8"/>
      <c r="N40" s="8"/>
      <c r="P40" s="8"/>
    </row>
    <row r="41" spans="1:16" ht="15.75" hidden="1">
      <c r="A41" s="74"/>
      <c r="B41" s="75"/>
      <c r="C41" s="74"/>
      <c r="D41" s="102"/>
      <c r="E41" s="102"/>
      <c r="F41" s="102"/>
      <c r="G41" s="51"/>
      <c r="H41" s="8"/>
      <c r="I41" s="8"/>
      <c r="J41" s="8"/>
      <c r="K41" s="8"/>
      <c r="L41" s="8"/>
      <c r="M41" s="8"/>
      <c r="N41" s="8"/>
      <c r="O41" s="8"/>
      <c r="P41" s="8"/>
    </row>
    <row r="42" spans="1:16" ht="18.75" customHeight="1">
      <c r="A42" s="52" t="s">
        <v>6</v>
      </c>
      <c r="B42" s="53"/>
      <c r="C42" s="103">
        <v>15</v>
      </c>
      <c r="D42" s="104"/>
      <c r="E42" s="104"/>
      <c r="F42" s="104"/>
      <c r="G42" s="7"/>
      <c r="H42" s="8"/>
      <c r="I42" s="8"/>
      <c r="J42" s="8"/>
      <c r="K42" s="8"/>
      <c r="L42" s="8"/>
      <c r="M42" s="8"/>
      <c r="N42" s="8"/>
      <c r="O42" s="8"/>
      <c r="P42" s="8"/>
    </row>
    <row r="43" spans="1:16" ht="15" customHeight="1">
      <c r="A43" s="68" t="s">
        <v>7</v>
      </c>
      <c r="B43" s="69"/>
      <c r="C43" s="105" t="s">
        <v>28</v>
      </c>
      <c r="D43" s="106"/>
      <c r="E43" s="107"/>
      <c r="F43" s="87"/>
      <c r="G43" s="48" t="s">
        <v>5</v>
      </c>
      <c r="H43" s="10"/>
      <c r="I43" s="10"/>
      <c r="J43" s="10"/>
      <c r="K43" s="10"/>
      <c r="L43" s="10"/>
      <c r="M43" s="10"/>
      <c r="N43" s="10"/>
      <c r="O43" s="8"/>
      <c r="P43" s="8"/>
    </row>
    <row r="44" spans="1:16" ht="6" customHeight="1">
      <c r="A44" s="70"/>
      <c r="B44" s="71"/>
      <c r="C44" s="108"/>
      <c r="D44" s="109"/>
      <c r="E44" s="110"/>
      <c r="F44" s="88"/>
      <c r="G44" s="49"/>
      <c r="H44" s="10"/>
      <c r="I44" s="10"/>
      <c r="J44" s="10"/>
      <c r="K44" s="10"/>
      <c r="L44" s="10"/>
      <c r="M44" s="10"/>
      <c r="N44" s="10"/>
      <c r="O44" s="8"/>
      <c r="P44" s="8"/>
    </row>
    <row r="45" spans="1:16" ht="18" customHeight="1">
      <c r="A45" s="52" t="s">
        <v>8</v>
      </c>
      <c r="B45" s="53"/>
      <c r="C45" s="11">
        <v>40</v>
      </c>
      <c r="D45" s="12">
        <v>50</v>
      </c>
      <c r="E45" s="12">
        <v>42</v>
      </c>
      <c r="F45" s="32">
        <f>(C45+D45+E45)/3</f>
        <v>44</v>
      </c>
      <c r="G45" s="13">
        <f>F45*C42</f>
        <v>660</v>
      </c>
      <c r="H45" s="9"/>
      <c r="I45" s="9"/>
      <c r="J45" s="9"/>
      <c r="K45" s="9"/>
      <c r="L45" s="9"/>
      <c r="M45" s="9"/>
      <c r="N45" s="14"/>
      <c r="O45" s="15"/>
      <c r="P45" s="16"/>
    </row>
    <row r="46" spans="1:16" ht="21.75" customHeight="1">
      <c r="A46" s="52" t="s">
        <v>9</v>
      </c>
      <c r="B46" s="53"/>
      <c r="C46" s="12">
        <f>C45*C42</f>
        <v>600</v>
      </c>
      <c r="D46" s="12">
        <f>D45*C42</f>
        <v>750</v>
      </c>
      <c r="E46" s="12">
        <f>E45*C42</f>
        <v>630</v>
      </c>
      <c r="F46" s="32">
        <f>F45*1</f>
        <v>44</v>
      </c>
      <c r="G46" s="30">
        <f>G45*1</f>
        <v>660</v>
      </c>
      <c r="H46" s="9"/>
      <c r="I46" s="9"/>
      <c r="J46" s="9"/>
      <c r="K46" s="9"/>
      <c r="L46" s="9"/>
      <c r="M46" s="9"/>
      <c r="N46" s="14"/>
      <c r="O46" s="15"/>
      <c r="P46" s="16"/>
    </row>
    <row r="47" spans="1:14" ht="18" customHeight="1">
      <c r="A47" s="85" t="s">
        <v>10</v>
      </c>
      <c r="B47" s="86"/>
      <c r="C47" s="33"/>
      <c r="D47" s="33"/>
      <c r="E47" s="33"/>
      <c r="F47" s="33"/>
      <c r="G47" s="33">
        <f>G46</f>
        <v>660</v>
      </c>
      <c r="H47" s="14"/>
      <c r="I47" s="14"/>
      <c r="J47" s="14"/>
      <c r="K47" s="14"/>
      <c r="L47" s="14"/>
      <c r="M47" s="8"/>
      <c r="N47" s="8"/>
    </row>
    <row r="48" spans="1:16" ht="16.5" customHeight="1">
      <c r="A48" s="93" t="s">
        <v>11</v>
      </c>
      <c r="B48" s="94"/>
      <c r="C48" s="17">
        <v>41354</v>
      </c>
      <c r="D48" s="17">
        <v>41354</v>
      </c>
      <c r="E48" s="17">
        <v>41354</v>
      </c>
      <c r="F48" s="18"/>
      <c r="G48" s="18"/>
      <c r="H48" s="8"/>
      <c r="I48" s="8"/>
      <c r="J48" s="8"/>
      <c r="K48" s="8"/>
      <c r="L48" s="8"/>
      <c r="M48" s="8"/>
      <c r="N48" s="8"/>
      <c r="O48" s="8"/>
      <c r="P48" s="16"/>
    </row>
    <row r="49" spans="1:16" ht="20.25" customHeight="1">
      <c r="A49" s="93" t="s">
        <v>12</v>
      </c>
      <c r="B49" s="94"/>
      <c r="C49" s="17">
        <v>41394</v>
      </c>
      <c r="D49" s="17">
        <v>41394</v>
      </c>
      <c r="E49" s="17">
        <v>41394</v>
      </c>
      <c r="F49" s="19"/>
      <c r="G49" s="19"/>
      <c r="H49" s="8"/>
      <c r="I49" s="8"/>
      <c r="J49" s="8"/>
      <c r="K49" s="8"/>
      <c r="L49" s="8"/>
      <c r="M49" s="8"/>
      <c r="N49" s="8"/>
      <c r="O49" s="8"/>
      <c r="P49" s="16"/>
    </row>
    <row r="50" spans="1:16" ht="14.25" customHeight="1">
      <c r="A50" s="72" t="s">
        <v>4</v>
      </c>
      <c r="B50" s="73"/>
      <c r="C50" s="72" t="s">
        <v>27</v>
      </c>
      <c r="D50" s="101"/>
      <c r="E50" s="101"/>
      <c r="F50" s="101"/>
      <c r="G50" s="50" t="s">
        <v>5</v>
      </c>
      <c r="H50" s="16"/>
      <c r="I50" s="16"/>
      <c r="J50" s="16"/>
      <c r="K50" s="16"/>
      <c r="L50" s="16"/>
      <c r="M50" s="14"/>
      <c r="N50" s="14"/>
      <c r="O50" s="15"/>
      <c r="P50" s="16"/>
    </row>
    <row r="51" spans="1:16" ht="3.75" customHeight="1">
      <c r="A51" s="74"/>
      <c r="B51" s="75"/>
      <c r="C51" s="74"/>
      <c r="D51" s="102"/>
      <c r="E51" s="102"/>
      <c r="F51" s="102"/>
      <c r="G51" s="51"/>
      <c r="H51" s="16"/>
      <c r="I51" s="16"/>
      <c r="J51" s="16"/>
      <c r="K51" s="16"/>
      <c r="L51" s="16"/>
      <c r="M51" s="14"/>
      <c r="N51" s="14"/>
      <c r="O51" s="15"/>
      <c r="P51" s="16"/>
    </row>
    <row r="52" spans="1:16" ht="18.75" customHeight="1">
      <c r="A52" s="52" t="s">
        <v>6</v>
      </c>
      <c r="B52" s="53"/>
      <c r="C52" s="103">
        <v>30</v>
      </c>
      <c r="D52" s="104"/>
      <c r="E52" s="104"/>
      <c r="F52" s="104"/>
      <c r="G52" s="7"/>
      <c r="H52" s="16"/>
      <c r="I52" s="16"/>
      <c r="J52" s="16"/>
      <c r="K52" s="16"/>
      <c r="L52" s="16"/>
      <c r="M52" s="14"/>
      <c r="N52" s="14"/>
      <c r="O52" s="15"/>
      <c r="P52" s="16"/>
    </row>
    <row r="53" spans="1:16" ht="20.25" customHeight="1">
      <c r="A53" s="68" t="s">
        <v>7</v>
      </c>
      <c r="B53" s="69"/>
      <c r="C53" s="76" t="s">
        <v>26</v>
      </c>
      <c r="D53" s="77"/>
      <c r="E53" s="78"/>
      <c r="F53" s="87"/>
      <c r="G53" s="48" t="s">
        <v>5</v>
      </c>
      <c r="H53" s="16"/>
      <c r="I53" s="16"/>
      <c r="J53" s="16"/>
      <c r="K53" s="16"/>
      <c r="L53" s="16"/>
      <c r="M53" s="8"/>
      <c r="N53" s="8"/>
      <c r="O53" s="8"/>
      <c r="P53" s="16"/>
    </row>
    <row r="54" spans="1:16" ht="34.5" customHeight="1" hidden="1">
      <c r="A54" s="70"/>
      <c r="B54" s="71"/>
      <c r="C54" s="79"/>
      <c r="D54" s="80"/>
      <c r="E54" s="81"/>
      <c r="F54" s="88"/>
      <c r="G54" s="49"/>
      <c r="H54" s="16"/>
      <c r="I54" s="16"/>
      <c r="J54" s="16"/>
      <c r="K54" s="16"/>
      <c r="L54" s="16"/>
      <c r="M54" s="8"/>
      <c r="N54" s="8"/>
      <c r="O54" s="8"/>
      <c r="P54" s="16"/>
    </row>
    <row r="55" spans="1:16" ht="17.25" customHeight="1">
      <c r="A55" s="52" t="s">
        <v>8</v>
      </c>
      <c r="B55" s="53"/>
      <c r="C55" s="11">
        <v>102</v>
      </c>
      <c r="D55" s="12">
        <v>86</v>
      </c>
      <c r="E55" s="12">
        <v>99</v>
      </c>
      <c r="F55" s="32">
        <f>(C55+D55+E55)/3</f>
        <v>95.66666666666667</v>
      </c>
      <c r="G55" s="13">
        <f>F55*C52</f>
        <v>2870</v>
      </c>
      <c r="H55" s="16"/>
      <c r="I55" s="16"/>
      <c r="J55" s="16"/>
      <c r="K55" s="16"/>
      <c r="L55" s="16"/>
      <c r="M55" s="8"/>
      <c r="N55" s="8"/>
      <c r="O55" s="8"/>
      <c r="P55" s="16"/>
    </row>
    <row r="56" spans="1:16" ht="15.75">
      <c r="A56" s="52" t="s">
        <v>9</v>
      </c>
      <c r="B56" s="53"/>
      <c r="C56" s="12">
        <f>C55*C52</f>
        <v>3060</v>
      </c>
      <c r="D56" s="12">
        <f>D55*C52</f>
        <v>2580</v>
      </c>
      <c r="E56" s="12">
        <f>E55*C52</f>
        <v>2970</v>
      </c>
      <c r="F56" s="32">
        <f>F55*1</f>
        <v>95.66666666666667</v>
      </c>
      <c r="G56" s="30">
        <f>G55*1</f>
        <v>2870</v>
      </c>
      <c r="H56" s="23"/>
      <c r="I56" s="23"/>
      <c r="J56" s="23"/>
      <c r="K56" s="23"/>
      <c r="L56" s="23"/>
      <c r="M56" s="8"/>
      <c r="N56" s="8"/>
      <c r="O56" s="8"/>
      <c r="P56" s="16"/>
    </row>
    <row r="57" spans="1:16" ht="15.75">
      <c r="A57" s="85" t="s">
        <v>10</v>
      </c>
      <c r="B57" s="86"/>
      <c r="C57" s="33"/>
      <c r="D57" s="33"/>
      <c r="E57" s="33"/>
      <c r="F57" s="33"/>
      <c r="G57" s="33">
        <f>G56</f>
        <v>2870</v>
      </c>
      <c r="H57" s="23"/>
      <c r="I57" s="23"/>
      <c r="J57" s="23"/>
      <c r="K57" s="23"/>
      <c r="L57" s="23"/>
      <c r="M57" s="8"/>
      <c r="N57" s="8"/>
      <c r="O57" s="8"/>
      <c r="P57" s="16"/>
    </row>
    <row r="58" spans="1:16" ht="15.75">
      <c r="A58" s="93" t="s">
        <v>11</v>
      </c>
      <c r="B58" s="94"/>
      <c r="C58" s="17">
        <v>41354</v>
      </c>
      <c r="D58" s="17">
        <v>41354</v>
      </c>
      <c r="E58" s="17">
        <v>41354</v>
      </c>
      <c r="F58" s="18"/>
      <c r="G58" s="38"/>
      <c r="H58" s="23"/>
      <c r="I58" s="23"/>
      <c r="J58" s="23"/>
      <c r="K58" s="23"/>
      <c r="L58" s="23"/>
      <c r="M58" s="8"/>
      <c r="N58" s="8"/>
      <c r="O58" s="8"/>
      <c r="P58" s="16"/>
    </row>
    <row r="59" spans="1:16" ht="15.75">
      <c r="A59" s="93" t="s">
        <v>12</v>
      </c>
      <c r="B59" s="94"/>
      <c r="C59" s="17">
        <v>41394</v>
      </c>
      <c r="D59" s="17">
        <v>41394</v>
      </c>
      <c r="E59" s="17">
        <v>41394</v>
      </c>
      <c r="F59" s="19"/>
      <c r="G59" s="19"/>
      <c r="H59" s="22"/>
      <c r="I59" s="22"/>
      <c r="J59" s="22"/>
      <c r="K59" s="22"/>
      <c r="L59" s="22"/>
      <c r="M59" s="16"/>
      <c r="N59" s="16"/>
      <c r="O59" s="16"/>
      <c r="P59" s="16"/>
    </row>
    <row r="60" spans="1:16" s="29" customFormat="1" ht="15.75">
      <c r="A60" s="20"/>
      <c r="B60" s="20"/>
      <c r="C60" s="18"/>
      <c r="D60" s="18"/>
      <c r="E60" s="18"/>
      <c r="F60" s="19"/>
      <c r="G60" s="21"/>
      <c r="H60" s="28"/>
      <c r="I60" s="28"/>
      <c r="J60" s="28"/>
      <c r="K60" s="28"/>
      <c r="L60" s="28"/>
      <c r="M60" s="16"/>
      <c r="N60" s="16"/>
      <c r="O60" s="16"/>
      <c r="P60" s="16"/>
    </row>
    <row r="61" spans="1:16" ht="15.75">
      <c r="A61" s="95" t="s">
        <v>13</v>
      </c>
      <c r="B61" s="96"/>
      <c r="C61" s="95" t="s">
        <v>14</v>
      </c>
      <c r="D61" s="96"/>
      <c r="E61" s="95" t="s">
        <v>15</v>
      </c>
      <c r="F61" s="96"/>
      <c r="G61" s="19"/>
      <c r="H61" s="22"/>
      <c r="I61" s="22"/>
      <c r="J61" s="22"/>
      <c r="K61" s="22"/>
      <c r="L61" s="22"/>
      <c r="M61" s="16"/>
      <c r="N61" s="16"/>
      <c r="O61" s="16"/>
      <c r="P61" s="16"/>
    </row>
    <row r="62" spans="1:16" ht="21.75" customHeight="1">
      <c r="A62" s="97"/>
      <c r="B62" s="98"/>
      <c r="C62" s="97"/>
      <c r="D62" s="98"/>
      <c r="E62" s="97"/>
      <c r="F62" s="98"/>
      <c r="G62" s="19"/>
      <c r="H62" s="22"/>
      <c r="I62" s="22"/>
      <c r="J62" s="22"/>
      <c r="K62" s="22"/>
      <c r="L62" s="22"/>
      <c r="M62" s="16"/>
      <c r="N62" s="16"/>
      <c r="O62" s="16"/>
      <c r="P62" s="16"/>
    </row>
    <row r="63" spans="1:16" ht="34.5" customHeight="1">
      <c r="A63" s="89">
        <v>1</v>
      </c>
      <c r="B63" s="90"/>
      <c r="C63" s="89" t="s">
        <v>37</v>
      </c>
      <c r="D63" s="90"/>
      <c r="E63" s="91" t="s">
        <v>31</v>
      </c>
      <c r="F63" s="92"/>
      <c r="G63" s="19"/>
      <c r="H63" s="22"/>
      <c r="I63" s="22"/>
      <c r="J63" s="22"/>
      <c r="K63" s="22"/>
      <c r="L63" s="22"/>
      <c r="M63" s="23"/>
      <c r="N63" s="23"/>
      <c r="O63" s="23"/>
      <c r="P63" s="23"/>
    </row>
    <row r="64" spans="1:12" ht="28.5" customHeight="1">
      <c r="A64" s="89">
        <v>2</v>
      </c>
      <c r="B64" s="90"/>
      <c r="C64" s="99" t="s">
        <v>38</v>
      </c>
      <c r="D64" s="100"/>
      <c r="E64" s="91" t="s">
        <v>30</v>
      </c>
      <c r="F64" s="92"/>
      <c r="G64" s="19"/>
      <c r="H64" s="22"/>
      <c r="I64" s="22"/>
      <c r="J64" s="22"/>
      <c r="K64" s="22"/>
      <c r="L64" s="22"/>
    </row>
    <row r="65" spans="1:16" s="25" customFormat="1" ht="39.75" customHeight="1">
      <c r="A65" s="89">
        <v>3</v>
      </c>
      <c r="B65" s="90"/>
      <c r="C65" s="99" t="s">
        <v>39</v>
      </c>
      <c r="D65" s="100"/>
      <c r="E65" s="91" t="s">
        <v>29</v>
      </c>
      <c r="F65" s="92"/>
      <c r="G65" s="19"/>
      <c r="H65" s="22"/>
      <c r="I65" s="22"/>
      <c r="J65" s="22"/>
      <c r="K65" s="22"/>
      <c r="L65" s="22"/>
      <c r="M65" s="22"/>
      <c r="N65" s="22"/>
      <c r="O65" s="22"/>
      <c r="P65" s="22"/>
    </row>
    <row r="66" spans="1:16" s="25" customFormat="1" ht="15.75">
      <c r="A66" s="34"/>
      <c r="B66" s="34"/>
      <c r="C66" s="19"/>
      <c r="D66" s="19"/>
      <c r="E66" s="19"/>
      <c r="F66" s="19"/>
      <c r="G66" s="19"/>
      <c r="H66" s="3"/>
      <c r="I66" s="3"/>
      <c r="J66" s="3"/>
      <c r="K66" s="3"/>
      <c r="L66" s="3"/>
      <c r="M66" s="22"/>
      <c r="N66" s="22"/>
      <c r="O66" s="22"/>
      <c r="P66" s="22"/>
    </row>
    <row r="67" spans="1:16" s="25" customFormat="1" ht="15.75">
      <c r="A67" s="24" t="s">
        <v>17</v>
      </c>
      <c r="B67" s="24"/>
      <c r="C67" s="36">
        <v>10000</v>
      </c>
      <c r="D67" s="36" t="s">
        <v>22</v>
      </c>
      <c r="E67" s="24"/>
      <c r="F67" s="24"/>
      <c r="H67" s="3"/>
      <c r="I67" s="3"/>
      <c r="J67" s="3"/>
      <c r="K67" s="3"/>
      <c r="L67" s="3"/>
      <c r="M67" s="22"/>
      <c r="N67" s="22"/>
      <c r="O67" s="22"/>
      <c r="P67" s="22"/>
    </row>
    <row r="68" spans="1:16" s="25" customFormat="1" ht="15.75">
      <c r="A68" s="34" t="s">
        <v>18</v>
      </c>
      <c r="B68" s="24"/>
      <c r="C68" s="40" t="s">
        <v>34</v>
      </c>
      <c r="D68" s="37"/>
      <c r="E68" s="24"/>
      <c r="F68" s="24"/>
      <c r="H68" s="3"/>
      <c r="I68" s="3"/>
      <c r="J68" s="3"/>
      <c r="K68" s="3"/>
      <c r="L68" s="3"/>
      <c r="M68" s="22"/>
      <c r="N68" s="22"/>
      <c r="O68" s="22"/>
      <c r="P68" s="22"/>
    </row>
    <row r="69" spans="1:16" s="25" customFormat="1" ht="15.75">
      <c r="A69" s="26"/>
      <c r="B69" s="24"/>
      <c r="C69" s="24"/>
      <c r="D69" s="24"/>
      <c r="E69" s="24"/>
      <c r="F69" s="24"/>
      <c r="H69" s="3"/>
      <c r="I69" s="3"/>
      <c r="J69" s="3"/>
      <c r="K69" s="3"/>
      <c r="L69" s="3"/>
      <c r="M69" s="22"/>
      <c r="N69" s="22"/>
      <c r="O69" s="22"/>
      <c r="P69" s="22"/>
    </row>
    <row r="70" spans="1:16" s="25" customFormat="1" ht="15.75">
      <c r="A70" s="24" t="s">
        <v>19</v>
      </c>
      <c r="B70" s="24"/>
      <c r="C70" s="24"/>
      <c r="D70" s="24"/>
      <c r="E70" s="24"/>
      <c r="F70" s="24"/>
      <c r="G70" s="27"/>
      <c r="H70" s="3"/>
      <c r="I70" s="3"/>
      <c r="J70" s="3"/>
      <c r="K70" s="3"/>
      <c r="L70" s="3"/>
      <c r="M70" s="22"/>
      <c r="N70" s="22"/>
      <c r="O70" s="22"/>
      <c r="P70" s="22"/>
    </row>
    <row r="71" spans="1:16" s="25" customFormat="1" ht="15.75">
      <c r="A71" s="34"/>
      <c r="B71" s="24"/>
      <c r="C71" s="24"/>
      <c r="D71" s="24"/>
      <c r="E71" s="24"/>
      <c r="F71" s="24"/>
      <c r="H71" s="3"/>
      <c r="I71" s="3"/>
      <c r="J71" s="3"/>
      <c r="K71" s="3"/>
      <c r="L71" s="3"/>
      <c r="M71" s="22"/>
      <c r="N71" s="22"/>
      <c r="O71" s="22"/>
      <c r="P71" s="22"/>
    </row>
    <row r="72" spans="1:7" ht="15.75">
      <c r="A72" s="35" t="s">
        <v>20</v>
      </c>
      <c r="B72" s="24"/>
      <c r="C72" s="34"/>
      <c r="D72" s="34"/>
      <c r="E72" s="34"/>
      <c r="F72" s="34"/>
      <c r="G72" s="25"/>
    </row>
    <row r="73" spans="1:7" ht="15.75">
      <c r="A73" s="34" t="s">
        <v>21</v>
      </c>
      <c r="G73" s="25"/>
    </row>
    <row r="74" ht="15">
      <c r="A74" s="25"/>
    </row>
    <row r="75" ht="15.75">
      <c r="A75" s="24"/>
    </row>
    <row r="76" ht="15">
      <c r="A76" s="25"/>
    </row>
    <row r="77" ht="15">
      <c r="A77" s="25"/>
    </row>
    <row r="78" ht="15">
      <c r="A78" s="25"/>
    </row>
    <row r="79" ht="15">
      <c r="A79" s="25"/>
    </row>
    <row r="80" ht="15">
      <c r="A80" s="25"/>
    </row>
  </sheetData>
  <sheetProtection/>
  <mergeCells count="91">
    <mergeCell ref="A55:B55"/>
    <mergeCell ref="A56:B56"/>
    <mergeCell ref="A57:B57"/>
    <mergeCell ref="A58:B58"/>
    <mergeCell ref="A59:B59"/>
    <mergeCell ref="A50:B51"/>
    <mergeCell ref="G50:G51"/>
    <mergeCell ref="A52:B52"/>
    <mergeCell ref="C52:F52"/>
    <mergeCell ref="A53:B54"/>
    <mergeCell ref="C53:E54"/>
    <mergeCell ref="F53:F54"/>
    <mergeCell ref="G53:G54"/>
    <mergeCell ref="G43:G44"/>
    <mergeCell ref="A45:B45"/>
    <mergeCell ref="A46:B46"/>
    <mergeCell ref="F43:F44"/>
    <mergeCell ref="A43:B44"/>
    <mergeCell ref="A35:B35"/>
    <mergeCell ref="A36:B36"/>
    <mergeCell ref="C43:E44"/>
    <mergeCell ref="C40:F41"/>
    <mergeCell ref="A40:B41"/>
    <mergeCell ref="G40:G41"/>
    <mergeCell ref="A42:B42"/>
    <mergeCell ref="C42:F42"/>
    <mergeCell ref="A37:B37"/>
    <mergeCell ref="A38:B38"/>
    <mergeCell ref="A39:B39"/>
    <mergeCell ref="G30:G31"/>
    <mergeCell ref="A32:B32"/>
    <mergeCell ref="C32:F32"/>
    <mergeCell ref="G33:G34"/>
    <mergeCell ref="F33:F34"/>
    <mergeCell ref="A33:B34"/>
    <mergeCell ref="C33:E34"/>
    <mergeCell ref="A30:B31"/>
    <mergeCell ref="G20:G21"/>
    <mergeCell ref="A22:B22"/>
    <mergeCell ref="C22:F22"/>
    <mergeCell ref="A23:B24"/>
    <mergeCell ref="F23:F24"/>
    <mergeCell ref="G23:G24"/>
    <mergeCell ref="C23:E24"/>
    <mergeCell ref="A65:B65"/>
    <mergeCell ref="C65:D65"/>
    <mergeCell ref="E65:F65"/>
    <mergeCell ref="A26:B26"/>
    <mergeCell ref="A27:B27"/>
    <mergeCell ref="A28:B28"/>
    <mergeCell ref="A29:B29"/>
    <mergeCell ref="C30:F31"/>
    <mergeCell ref="A47:B47"/>
    <mergeCell ref="A48:B48"/>
    <mergeCell ref="C61:D62"/>
    <mergeCell ref="A20:B21"/>
    <mergeCell ref="C20:F21"/>
    <mergeCell ref="E61:F62"/>
    <mergeCell ref="A25:B25"/>
    <mergeCell ref="A64:B64"/>
    <mergeCell ref="C64:D64"/>
    <mergeCell ref="E64:F64"/>
    <mergeCell ref="A49:B49"/>
    <mergeCell ref="C50:F51"/>
    <mergeCell ref="A15:B15"/>
    <mergeCell ref="A16:B16"/>
    <mergeCell ref="A17:B17"/>
    <mergeCell ref="F13:F14"/>
    <mergeCell ref="A63:B63"/>
    <mergeCell ref="C63:D63"/>
    <mergeCell ref="E63:F63"/>
    <mergeCell ref="A18:B18"/>
    <mergeCell ref="A19:B19"/>
    <mergeCell ref="A61:B62"/>
    <mergeCell ref="A12:B12"/>
    <mergeCell ref="C12:F12"/>
    <mergeCell ref="G7:G9"/>
    <mergeCell ref="A7:B9"/>
    <mergeCell ref="C7:E7"/>
    <mergeCell ref="A13:B14"/>
    <mergeCell ref="G13:G14"/>
    <mergeCell ref="A10:B11"/>
    <mergeCell ref="C13:E14"/>
    <mergeCell ref="F7:F9"/>
    <mergeCell ref="A2:G3"/>
    <mergeCell ref="C10:F11"/>
    <mergeCell ref="N7:N9"/>
    <mergeCell ref="C8:C9"/>
    <mergeCell ref="D8:D9"/>
    <mergeCell ref="E8:E9"/>
    <mergeCell ref="G10:G11"/>
  </mergeCells>
  <printOptions/>
  <pageMargins left="0.99" right="0.11811023622047245" top="0.5511811023622047" bottom="0.35433070866141736" header="0" footer="0"/>
  <pageSetup horizontalDpi="180" verticalDpi="18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МБОУ"СОШ№5"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BUH77</dc:creator>
  <cp:keywords/>
  <dc:description/>
  <cp:lastModifiedBy>Zaharova</cp:lastModifiedBy>
  <cp:lastPrinted>2013-04-26T04:30:14Z</cp:lastPrinted>
  <dcterms:created xsi:type="dcterms:W3CDTF">2012-03-07T09:09:17Z</dcterms:created>
  <dcterms:modified xsi:type="dcterms:W3CDTF">2013-04-26T04:30:24Z</dcterms:modified>
  <cp:category/>
  <cp:version/>
  <cp:contentType/>
  <cp:contentStatus/>
</cp:coreProperties>
</file>